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meGBIII\AB_31_Grundwasser\Trinkwasserschutz\Landwirtschaft\Schutzkonzepte\Testat\"/>
    </mc:Choice>
  </mc:AlternateContent>
  <bookViews>
    <workbookView xWindow="0" yWindow="0" windowWidth="23040" windowHeight="9192"/>
  </bookViews>
  <sheets>
    <sheet name="Testat" sheetId="1" r:id="rId1"/>
    <sheet name="Tabelle3" sheetId="3" r:id="rId2"/>
  </sheets>
  <definedNames>
    <definedName name="_xlnm.Print_Area" localSheetId="0">Testat!$A$1:$G$28</definedName>
  </definedNames>
  <calcPr calcId="162913"/>
</workbook>
</file>

<file path=xl/calcChain.xml><?xml version="1.0" encoding="utf-8"?>
<calcChain xmlns="http://schemas.openxmlformats.org/spreadsheetml/2006/main">
  <c r="G9" i="1" l="1"/>
  <c r="G8" i="1" l="1"/>
  <c r="G10" i="1"/>
  <c r="G11" i="1"/>
  <c r="G12" i="1"/>
  <c r="G13" i="1"/>
  <c r="B14" i="1"/>
  <c r="B15" i="1"/>
  <c r="C14" i="1"/>
  <c r="C15" i="1" s="1"/>
  <c r="D14" i="1"/>
  <c r="D15" i="1"/>
  <c r="E14" i="1"/>
  <c r="E15" i="1" s="1"/>
  <c r="F14" i="1"/>
  <c r="F15" i="1" s="1"/>
  <c r="G14" i="1" l="1"/>
  <c r="G18" i="1" s="1"/>
  <c r="G19" i="1" s="1"/>
  <c r="G15" i="1" l="1"/>
</calcChain>
</file>

<file path=xl/comments1.xml><?xml version="1.0" encoding="utf-8"?>
<comments xmlns="http://schemas.openxmlformats.org/spreadsheetml/2006/main">
  <authors>
    <author>Apelt, Britta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 xml:space="preserve">Die aufgeführten Zahlen sind Beispiele zur Veranschaulichung der vorgegeben Aufstellung.
</t>
        </r>
      </text>
    </comment>
  </commentList>
</comments>
</file>

<file path=xl/sharedStrings.xml><?xml version="1.0" encoding="utf-8"?>
<sst xmlns="http://schemas.openxmlformats.org/spreadsheetml/2006/main" count="24" uniqueCount="24">
  <si>
    <t>Summe Ausgaben</t>
  </si>
  <si>
    <t>Saldo</t>
  </si>
  <si>
    <t>Ausgaben für Flächenerwerb</t>
  </si>
  <si>
    <t>Ausgaben für Flächenpacht</t>
  </si>
  <si>
    <t>Sitzungsgelder für Kooperationslandwirte</t>
  </si>
  <si>
    <t>Vertragsjahre</t>
  </si>
  <si>
    <t>Wasserversorgungsunternehmen</t>
  </si>
  <si>
    <t>Wasserbeschaffungsverband Musterstadt</t>
  </si>
  <si>
    <t>Ort, Datum, Unterschrift der Prüfungseinrichtung</t>
  </si>
  <si>
    <t>Bescheinigung der Prüfungseinrichtung</t>
  </si>
  <si>
    <t>betroffene Wassergewinnungsgebiete</t>
  </si>
  <si>
    <t>Gebiet X, Gebiet Y, Gebiet Z</t>
  </si>
  <si>
    <t>Abschluss Finanzhilfevertrag (Datum)</t>
  </si>
  <si>
    <t xml:space="preserve">Die vorstehenden Angaben sind auf Basis von Stichproben überprüft worden. </t>
  </si>
  <si>
    <t>Die Richtigkeit wird bescheinigt.</t>
  </si>
  <si>
    <t>Ausgaberest</t>
  </si>
  <si>
    <t>davon an das Land Niedersachsen zurückzuzahlender Ausgaberest:</t>
  </si>
  <si>
    <t>Ausgaben für Freiwillige Vereinbarungen</t>
  </si>
  <si>
    <t>Eigenanteil Wasserversorger (C-TGG)</t>
  </si>
  <si>
    <r>
      <t xml:space="preserve">Verwendung der Finanzhilfe in Euro (incl. Eigenanteil des Wasserversorgers) in den Jahren 2015-2019 </t>
    </r>
    <r>
      <rPr>
        <b/>
        <i/>
        <sz val="10"/>
        <rFont val="Arial"/>
        <family val="2"/>
      </rPr>
      <t>(</t>
    </r>
    <r>
      <rPr>
        <b/>
        <i/>
        <u/>
        <sz val="10"/>
        <rFont val="Arial"/>
        <family val="2"/>
      </rPr>
      <t>ohne</t>
    </r>
    <r>
      <rPr>
        <b/>
        <i/>
        <sz val="10"/>
        <rFont val="Arial"/>
        <family val="2"/>
      </rPr>
      <t xml:space="preserve"> Anteil Gewässerschutzberatung)</t>
    </r>
  </si>
  <si>
    <t>2017-2021</t>
  </si>
  <si>
    <t>zugewiesene Finanzhilfe</t>
  </si>
  <si>
    <t>30.10.20xx/ 05.11.20xx</t>
  </si>
  <si>
    <t>(Ausgaberest abzüglich anteilig geleisteter Eigenanteil Wasserversorger)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</si>
</sst>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u val="doubleAccounting"/>
      <sz val="11"/>
      <name val="Arial"/>
      <family val="2"/>
    </font>
    <font>
      <b/>
      <sz val="8"/>
      <name val="Arial"/>
      <family val="2"/>
    </font>
    <font>
      <b/>
      <u val="double"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4" fontId="0" fillId="0" borderId="1" xfId="0" applyNumberForma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/>
    <xf numFmtId="4" fontId="0" fillId="0" borderId="2" xfId="0" applyNumberForma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0" fillId="0" borderId="6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9" xfId="0" applyNumberFormat="1" applyBorder="1" applyAlignment="1">
      <alignment vertical="top"/>
    </xf>
    <xf numFmtId="164" fontId="2" fillId="0" borderId="0" xfId="0" applyNumberFormat="1" applyFont="1" applyAlignment="1"/>
    <xf numFmtId="4" fontId="2" fillId="0" borderId="10" xfId="0" applyNumberFormat="1" applyFont="1" applyBorder="1"/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 shrinkToFit="1" readingOrder="1"/>
      <protection locked="0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14" fontId="3" fillId="0" borderId="0" xfId="0" applyNumberFormat="1" applyFont="1" applyBorder="1" applyAlignment="1">
      <alignment horizontal="left"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4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/>
    <xf numFmtId="2" fontId="0" fillId="0" borderId="0" xfId="0" applyNumberFormat="1"/>
    <xf numFmtId="0" fontId="6" fillId="0" borderId="0" xfId="0" applyFont="1" applyFill="1" applyBorder="1" applyAlignment="1">
      <alignment vertical="top" wrapText="1"/>
    </xf>
    <xf numFmtId="165" fontId="9" fillId="0" borderId="0" xfId="1" applyNumberFormat="1" applyFont="1" applyBorder="1" applyAlignment="1">
      <alignment horizontal="left" vertical="top"/>
    </xf>
    <xf numFmtId="4" fontId="2" fillId="0" borderId="0" xfId="0" applyNumberFormat="1" applyFont="1" applyBorder="1"/>
    <xf numFmtId="4" fontId="11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14" fontId="3" fillId="0" borderId="26" xfId="0" applyNumberFormat="1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49" fontId="3" fillId="0" borderId="29" xfId="0" applyNumberFormat="1" applyFont="1" applyBorder="1" applyAlignment="1" applyProtection="1">
      <alignment horizontal="left" vertical="top" wrapText="1" shrinkToFit="1" readingOrder="1"/>
    </xf>
    <xf numFmtId="49" fontId="3" fillId="0" borderId="30" xfId="0" applyNumberFormat="1" applyFont="1" applyBorder="1" applyAlignment="1" applyProtection="1">
      <alignment horizontal="left" vertical="top" wrapText="1" shrinkToFit="1" readingOrder="1"/>
    </xf>
    <xf numFmtId="49" fontId="3" fillId="0" borderId="31" xfId="0" applyNumberFormat="1" applyFont="1" applyBorder="1" applyAlignment="1" applyProtection="1">
      <alignment horizontal="left" vertical="top" wrapText="1" shrinkToFit="1" readingOrder="1"/>
    </xf>
    <xf numFmtId="0" fontId="10" fillId="0" borderId="0" xfId="0" applyFont="1" applyFill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F11" sqref="F11"/>
    </sheetView>
  </sheetViews>
  <sheetFormatPr baseColWidth="10" defaultRowHeight="13.2" x14ac:dyDescent="0.25"/>
  <cols>
    <col min="1" max="1" width="35.88671875" customWidth="1"/>
    <col min="2" max="2" width="15" customWidth="1"/>
    <col min="3" max="3" width="14.44140625" customWidth="1"/>
    <col min="4" max="4" width="16.88671875" customWidth="1"/>
    <col min="5" max="5" width="15.44140625" customWidth="1"/>
    <col min="6" max="6" width="13.88671875" customWidth="1"/>
    <col min="7" max="7" width="15.109375" customWidth="1"/>
    <col min="8" max="8" width="11.44140625" bestFit="1" customWidth="1"/>
  </cols>
  <sheetData>
    <row r="1" spans="1:8" ht="18.75" customHeight="1" thickBot="1" x14ac:dyDescent="0.3">
      <c r="A1" s="21" t="s">
        <v>6</v>
      </c>
      <c r="B1" s="47" t="s">
        <v>7</v>
      </c>
      <c r="C1" s="47"/>
      <c r="D1" s="47"/>
      <c r="E1" s="47"/>
      <c r="F1" s="47"/>
      <c r="G1" s="48"/>
    </row>
    <row r="2" spans="1:8" s="24" customFormat="1" ht="47.25" customHeight="1" x14ac:dyDescent="0.25">
      <c r="A2" s="23" t="s">
        <v>10</v>
      </c>
      <c r="B2" s="55" t="s">
        <v>11</v>
      </c>
      <c r="C2" s="56"/>
      <c r="D2" s="56"/>
      <c r="E2" s="56"/>
      <c r="F2" s="56"/>
      <c r="G2" s="57"/>
    </row>
    <row r="3" spans="1:8" ht="18" customHeight="1" thickBot="1" x14ac:dyDescent="0.3">
      <c r="A3" s="22" t="s">
        <v>12</v>
      </c>
      <c r="B3" s="52" t="s">
        <v>22</v>
      </c>
      <c r="C3" s="53"/>
      <c r="D3" s="53"/>
      <c r="E3" s="53"/>
      <c r="F3" s="53"/>
      <c r="G3" s="54"/>
    </row>
    <row r="4" spans="1:8" ht="18" customHeight="1" x14ac:dyDescent="0.25">
      <c r="A4" s="30"/>
      <c r="B4" s="31"/>
      <c r="C4" s="9"/>
      <c r="D4" s="9"/>
      <c r="E4" s="9"/>
      <c r="F4" s="9"/>
      <c r="G4" s="9"/>
    </row>
    <row r="5" spans="1:8" ht="18.75" customHeight="1" x14ac:dyDescent="0.25">
      <c r="A5" s="45" t="s">
        <v>19</v>
      </c>
      <c r="B5" s="45"/>
      <c r="C5" s="45"/>
      <c r="D5" s="45"/>
      <c r="E5" s="45"/>
      <c r="F5" s="45"/>
      <c r="G5" s="45"/>
    </row>
    <row r="6" spans="1:8" ht="6" customHeight="1" thickBot="1" x14ac:dyDescent="0.3"/>
    <row r="7" spans="1:8" ht="18.75" customHeight="1" thickBot="1" x14ac:dyDescent="0.3">
      <c r="A7" s="32" t="s">
        <v>5</v>
      </c>
      <c r="B7" s="33">
        <v>2017</v>
      </c>
      <c r="C7" s="16">
        <v>2018</v>
      </c>
      <c r="D7" s="16">
        <v>2019</v>
      </c>
      <c r="E7" s="16">
        <v>2020</v>
      </c>
      <c r="F7" s="16">
        <v>2021</v>
      </c>
      <c r="G7" s="17" t="s">
        <v>20</v>
      </c>
    </row>
    <row r="8" spans="1:8" x14ac:dyDescent="0.25">
      <c r="A8" s="19" t="s">
        <v>21</v>
      </c>
      <c r="B8" s="11">
        <v>100000</v>
      </c>
      <c r="C8" s="12">
        <v>100000</v>
      </c>
      <c r="D8" s="12">
        <v>100000</v>
      </c>
      <c r="E8" s="12">
        <v>100000</v>
      </c>
      <c r="F8" s="12">
        <v>100000</v>
      </c>
      <c r="G8" s="13">
        <f t="shared" ref="G8:G13" si="0">SUM(B8:F8)</f>
        <v>500000</v>
      </c>
      <c r="H8" s="38"/>
    </row>
    <row r="9" spans="1:8" ht="21" customHeight="1" x14ac:dyDescent="0.25">
      <c r="A9" s="18" t="s">
        <v>18</v>
      </c>
      <c r="B9" s="11">
        <v>10000</v>
      </c>
      <c r="C9" s="12">
        <v>10000</v>
      </c>
      <c r="D9" s="12">
        <v>10000</v>
      </c>
      <c r="E9" s="12">
        <v>10000</v>
      </c>
      <c r="F9" s="12">
        <v>10000</v>
      </c>
      <c r="G9" s="13">
        <f t="shared" si="0"/>
        <v>50000</v>
      </c>
    </row>
    <row r="10" spans="1:8" ht="25.5" customHeight="1" x14ac:dyDescent="0.25">
      <c r="A10" s="19" t="s">
        <v>17</v>
      </c>
      <c r="B10" s="10">
        <v>104000</v>
      </c>
      <c r="C10" s="1">
        <v>106000</v>
      </c>
      <c r="D10" s="1">
        <v>107500</v>
      </c>
      <c r="E10" s="1">
        <v>103000</v>
      </c>
      <c r="F10" s="1">
        <v>127000</v>
      </c>
      <c r="G10" s="4">
        <f t="shared" si="0"/>
        <v>547500</v>
      </c>
    </row>
    <row r="11" spans="1:8" ht="24" customHeight="1" x14ac:dyDescent="0.25">
      <c r="A11" s="18" t="s">
        <v>2</v>
      </c>
      <c r="B11" s="10">
        <v>0</v>
      </c>
      <c r="C11" s="1">
        <v>0</v>
      </c>
      <c r="D11" s="1">
        <v>0</v>
      </c>
      <c r="E11" s="1">
        <v>0</v>
      </c>
      <c r="F11" s="1"/>
      <c r="G11" s="4">
        <f t="shared" si="0"/>
        <v>0</v>
      </c>
    </row>
    <row r="12" spans="1:8" ht="21.75" customHeight="1" x14ac:dyDescent="0.25">
      <c r="A12" s="18" t="s">
        <v>3</v>
      </c>
      <c r="B12" s="10">
        <v>1000</v>
      </c>
      <c r="C12" s="1">
        <v>1000</v>
      </c>
      <c r="D12" s="1">
        <v>1000</v>
      </c>
      <c r="E12" s="1">
        <v>1000</v>
      </c>
      <c r="F12" s="1">
        <v>0</v>
      </c>
      <c r="G12" s="4">
        <f t="shared" si="0"/>
        <v>4000</v>
      </c>
    </row>
    <row r="13" spans="1:8" ht="25.5" customHeight="1" x14ac:dyDescent="0.25">
      <c r="A13" s="19" t="s">
        <v>4</v>
      </c>
      <c r="B13" s="10">
        <v>480</v>
      </c>
      <c r="C13" s="1">
        <v>240</v>
      </c>
      <c r="D13" s="1">
        <v>240</v>
      </c>
      <c r="E13" s="1">
        <v>240</v>
      </c>
      <c r="F13" s="1">
        <v>240</v>
      </c>
      <c r="G13" s="4">
        <f t="shared" si="0"/>
        <v>1440</v>
      </c>
    </row>
    <row r="14" spans="1:8" ht="25.5" customHeight="1" x14ac:dyDescent="0.25">
      <c r="A14" s="19" t="s">
        <v>0</v>
      </c>
      <c r="B14" s="10">
        <f t="shared" ref="B14:G14" si="1">SUM(B10:B13)</f>
        <v>105480</v>
      </c>
      <c r="C14" s="1">
        <f t="shared" si="1"/>
        <v>107240</v>
      </c>
      <c r="D14" s="1">
        <f t="shared" si="1"/>
        <v>108740</v>
      </c>
      <c r="E14" s="1">
        <f t="shared" si="1"/>
        <v>104240</v>
      </c>
      <c r="F14" s="1">
        <f t="shared" si="1"/>
        <v>127240</v>
      </c>
      <c r="G14" s="4">
        <f t="shared" si="1"/>
        <v>552940</v>
      </c>
    </row>
    <row r="15" spans="1:8" ht="21.75" customHeight="1" thickBot="1" x14ac:dyDescent="0.3">
      <c r="A15" s="20" t="s">
        <v>1</v>
      </c>
      <c r="B15" s="15">
        <f t="shared" ref="B15:G15" si="2">B8-B14+B9</f>
        <v>4520</v>
      </c>
      <c r="C15" s="15">
        <f t="shared" si="2"/>
        <v>2760</v>
      </c>
      <c r="D15" s="15">
        <f t="shared" si="2"/>
        <v>1260</v>
      </c>
      <c r="E15" s="15">
        <f t="shared" si="2"/>
        <v>5760</v>
      </c>
      <c r="F15" s="15">
        <f t="shared" si="2"/>
        <v>-17240</v>
      </c>
      <c r="G15" s="15">
        <f t="shared" si="2"/>
        <v>-2940</v>
      </c>
    </row>
    <row r="16" spans="1:8" ht="4.3499999999999996" customHeight="1" x14ac:dyDescent="0.25"/>
    <row r="17" spans="1:7" ht="12.75" customHeight="1" x14ac:dyDescent="0.25">
      <c r="A17" s="25"/>
      <c r="B17" s="25"/>
      <c r="D17" s="27"/>
      <c r="E17" s="27"/>
      <c r="F17" s="27"/>
      <c r="G17" s="27"/>
    </row>
    <row r="18" spans="1:7" ht="23.1" customHeight="1" x14ac:dyDescent="0.25">
      <c r="A18" s="39" t="s">
        <v>15</v>
      </c>
      <c r="B18" s="25"/>
      <c r="C18" s="26"/>
      <c r="D18" s="27"/>
      <c r="E18" s="27"/>
      <c r="G18" s="41">
        <f>G8-G14+G9</f>
        <v>-2940</v>
      </c>
    </row>
    <row r="19" spans="1:7" ht="25.5" customHeight="1" x14ac:dyDescent="0.25">
      <c r="A19" s="34" t="s">
        <v>16</v>
      </c>
      <c r="B19" s="35"/>
      <c r="C19" s="36"/>
      <c r="D19" s="36"/>
      <c r="E19" s="40"/>
      <c r="F19" s="37"/>
      <c r="G19" s="42" t="str">
        <f>IF(G18-(G18*G9/G8)&gt;0, G18-(G18*G9/G8),"0,00 €")</f>
        <v>0,00 €</v>
      </c>
    </row>
    <row r="20" spans="1:7" x14ac:dyDescent="0.25">
      <c r="A20" s="58" t="s">
        <v>23</v>
      </c>
      <c r="B20" s="58"/>
      <c r="C20" s="58"/>
      <c r="D20" s="58"/>
      <c r="E20" s="58"/>
      <c r="F20" s="58"/>
      <c r="G20" s="27"/>
    </row>
    <row r="21" spans="1:7" ht="12.75" customHeight="1" x14ac:dyDescent="0.25">
      <c r="A21" s="2"/>
      <c r="B21" s="25"/>
      <c r="C21" s="26"/>
      <c r="D21" s="27"/>
      <c r="E21" s="27"/>
      <c r="F21" s="27"/>
      <c r="G21" s="27"/>
    </row>
    <row r="22" spans="1:7" ht="12" customHeight="1" x14ac:dyDescent="0.25">
      <c r="A22" s="2"/>
      <c r="B22" s="3"/>
      <c r="C22" s="14"/>
      <c r="D22" s="3"/>
      <c r="E22" s="3"/>
      <c r="F22" s="3"/>
      <c r="G22" s="3"/>
    </row>
    <row r="23" spans="1:7" ht="15" customHeight="1" x14ac:dyDescent="0.25">
      <c r="A23" s="46" t="s">
        <v>9</v>
      </c>
      <c r="B23" s="46"/>
      <c r="C23" s="46"/>
      <c r="D23" s="46"/>
      <c r="E23" s="46"/>
      <c r="F23" s="46"/>
      <c r="G23" s="46"/>
    </row>
    <row r="24" spans="1:7" ht="3.75" customHeight="1" thickBot="1" x14ac:dyDescent="0.3"/>
    <row r="25" spans="1:7" ht="18.75" customHeight="1" x14ac:dyDescent="0.25">
      <c r="A25" s="5" t="s">
        <v>13</v>
      </c>
      <c r="B25" s="6"/>
      <c r="C25" s="6"/>
      <c r="D25" s="6"/>
      <c r="E25" s="6"/>
      <c r="F25" s="6"/>
      <c r="G25" s="7"/>
    </row>
    <row r="26" spans="1:7" ht="18" customHeight="1" x14ac:dyDescent="0.25">
      <c r="A26" s="28" t="s">
        <v>14</v>
      </c>
      <c r="B26" s="8"/>
      <c r="C26" s="8"/>
      <c r="D26" s="8"/>
      <c r="E26" s="8"/>
      <c r="F26" s="8"/>
      <c r="G26" s="29"/>
    </row>
    <row r="27" spans="1:7" ht="34.5" customHeight="1" thickBot="1" x14ac:dyDescent="0.3">
      <c r="A27" s="49"/>
      <c r="B27" s="50"/>
      <c r="C27" s="50"/>
      <c r="D27" s="50"/>
      <c r="E27" s="50"/>
      <c r="F27" s="50"/>
      <c r="G27" s="51"/>
    </row>
    <row r="28" spans="1:7" ht="15.75" customHeight="1" x14ac:dyDescent="0.25">
      <c r="A28" s="43" t="s">
        <v>8</v>
      </c>
      <c r="B28" s="44"/>
      <c r="C28" s="44"/>
      <c r="D28" s="44"/>
      <c r="E28" s="44"/>
      <c r="F28" s="44"/>
      <c r="G28" s="44"/>
    </row>
  </sheetData>
  <mergeCells count="8">
    <mergeCell ref="A28:G28"/>
    <mergeCell ref="A5:G5"/>
    <mergeCell ref="A23:G23"/>
    <mergeCell ref="B1:G1"/>
    <mergeCell ref="A27:G27"/>
    <mergeCell ref="B3:G3"/>
    <mergeCell ref="B2:G2"/>
    <mergeCell ref="A20:F20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differentFirst="1" alignWithMargins="0">
    <oddFooter>Seite &amp;P von &amp;N</oddFooter>
    <firstFooter>Seite &amp;P von &amp;N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Testat</vt:lpstr>
      <vt:lpstr>Tabelle3</vt:lpstr>
      <vt:lpstr>Testat!Druckbereich</vt:lpstr>
    </vt:vector>
  </TitlesOfParts>
  <Company>Bezirksregierung Weser - 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Sievers</dc:creator>
  <cp:lastModifiedBy>Kühling, Georg</cp:lastModifiedBy>
  <cp:lastPrinted>2018-11-08T15:01:34Z</cp:lastPrinted>
  <dcterms:created xsi:type="dcterms:W3CDTF">2007-02-14T14:01:09Z</dcterms:created>
  <dcterms:modified xsi:type="dcterms:W3CDTF">2022-04-29T09:12:01Z</dcterms:modified>
</cp:coreProperties>
</file>